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dlugosc wirtualn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<sst xmlns="http://schemas.openxmlformats.org/spreadsheetml/2006/main" count="60" uniqueCount="53">
  <si>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Odcinek:</t>
  </si>
  <si>
    <t>Pochylenie podłużne [%]</t>
  </si>
  <si>
    <t>Długość pochylenia [m]:</t>
  </si>
  <si>
    <t>Odcinek 1</t>
  </si>
  <si>
    <t>Odcinek 2</t>
  </si>
  <si>
    <t>Odcinek 3</t>
  </si>
  <si>
    <t>Odcinek 4</t>
  </si>
  <si>
    <t>Odcinek 5</t>
  </si>
  <si>
    <t>Odcinek 6</t>
  </si>
  <si>
    <t>Odcinek 7</t>
  </si>
  <si>
    <t>Odcinek 8</t>
  </si>
  <si>
    <t>Odcinek 9</t>
  </si>
  <si>
    <t>Waraiant:</t>
  </si>
  <si>
    <t>Wstaw swoje dane:</t>
  </si>
  <si>
    <t>Nawierzchnia:</t>
  </si>
  <si>
    <t>Rodzaj i stan nawierzchni drogowej:</t>
  </si>
  <si>
    <r>
      <t xml:space="preserve">Wartości </t>
    </r>
    <r>
      <rPr>
        <i/>
        <sz val="11"/>
        <rFont val="Times New Roman"/>
        <family val="1"/>
      </rPr>
      <t>f</t>
    </r>
  </si>
  <si>
    <t>Gruntowa piaszczysta, sucha</t>
  </si>
  <si>
    <t>0,10 – 0,30</t>
  </si>
  <si>
    <t>Gruntowa gliniasta, mokra</t>
  </si>
  <si>
    <t>0,05 – 0,015</t>
  </si>
  <si>
    <t>Gruntowa sucha, dobrze zagęszczona</t>
  </si>
  <si>
    <t>0,025 – 0,035</t>
  </si>
  <si>
    <t>Bruk z kamienia łamanego</t>
  </si>
  <si>
    <t>0,023 – 0,030</t>
  </si>
  <si>
    <t>Tłuczniowa</t>
  </si>
  <si>
    <t>0,020 – 0,025</t>
  </si>
  <si>
    <t>Kostkowa</t>
  </si>
  <si>
    <t>Bitumiczna w stanie średnim</t>
  </si>
  <si>
    <t>0,018 – 0,020</t>
  </si>
  <si>
    <t>Bitumiczna w stanie dobrym</t>
  </si>
  <si>
    <t>0,015 – 0,018</t>
  </si>
  <si>
    <t>Betonowa</t>
  </si>
  <si>
    <t>0,010 – 0,015</t>
  </si>
  <si>
    <t>Tab.1</t>
  </si>
  <si>
    <t>Wstaw odpowiednią daną z tabeli 1:</t>
  </si>
  <si>
    <t>Odcinek 10</t>
  </si>
  <si>
    <t>Odcinek 11</t>
  </si>
  <si>
    <t>Odcinek 12</t>
  </si>
  <si>
    <t>Odcinek 13</t>
  </si>
  <si>
    <t>Odcinek 14</t>
  </si>
  <si>
    <t>Odcinek 15</t>
  </si>
  <si>
    <t>Odcinek 16</t>
  </si>
  <si>
    <t>Odcinek 17</t>
  </si>
  <si>
    <t>Odcinek 18</t>
  </si>
  <si>
    <r>
      <t xml:space="preserve">przelicza </t>
    </r>
    <r>
      <rPr>
        <i/>
        <sz val="10"/>
        <color indexed="60"/>
        <rFont val="Arial"/>
        <family val="0"/>
      </rPr>
      <t>f</t>
    </r>
    <r>
      <rPr>
        <sz val="10"/>
        <color indexed="60"/>
        <rFont val="Arial"/>
        <family val="0"/>
      </rPr>
      <t xml:space="preserve"> na %</t>
    </r>
  </si>
  <si>
    <t>Suma:</t>
  </si>
  <si>
    <r>
      <t>L</t>
    </r>
    <r>
      <rPr>
        <b/>
        <i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:</t>
    </r>
  </si>
  <si>
    <t>Kierunek zgodny z pikietażem trasy</t>
  </si>
  <si>
    <t>Kierunek przeciwny do pikietażu trasy</t>
  </si>
  <si>
    <r>
      <t>Długości odcinków wzniesień oraz spadków nieszkodliwych</t>
    </r>
    <r>
      <rPr>
        <i/>
        <sz val="10"/>
        <rFont val="Arial"/>
        <family val="2"/>
      </rPr>
      <t xml:space="preserve"> L </t>
    </r>
    <r>
      <rPr>
        <sz val="10"/>
        <rFont val="Arial"/>
        <family val="2"/>
      </rPr>
      <t>[m]</t>
    </r>
  </si>
  <si>
    <r>
      <t xml:space="preserve">Wartości </t>
    </r>
    <r>
      <rPr>
        <i/>
        <sz val="10"/>
        <rFont val="Arial"/>
        <family val="2"/>
      </rPr>
      <t>f</t>
    </r>
  </si>
  <si>
    <t>Długość wirtualna wariantu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</si>
</sst>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[Red]\-0.00\ "/>
    <numFmt numFmtId="169" formatCode="0.0000"/>
    <numFmt numFmtId="170" formatCode="0.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0"/>
      <color indexed="60"/>
      <name val="Arial"/>
      <family val="0"/>
    </font>
    <font>
      <i/>
      <sz val="10"/>
      <name val="Arial"/>
      <family val="2"/>
    </font>
    <font>
      <i/>
      <sz val="10"/>
      <color indexed="6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center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1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2.00390625" style="4" customWidth="1"/>
    <col min="3" max="3" width="14.00390625" style="4" customWidth="1"/>
    <col min="4" max="4" width="9.140625" style="4" customWidth="1"/>
    <col min="5" max="5" width="21.7109375" style="4" customWidth="1"/>
    <col min="6" max="6" width="10.00390625" style="4" customWidth="1"/>
    <col min="7" max="8" width="11.57421875" style="4" bestFit="1" customWidth="1"/>
    <col min="9" max="9" width="9.140625" style="4" customWidth="1"/>
    <col min="10" max="10" width="12.7109375" style="4" customWidth="1"/>
    <col min="11" max="11" width="7.140625" style="4" customWidth="1"/>
    <col min="12" max="12" width="32.7109375" style="4" customWidth="1"/>
    <col min="13" max="13" width="15.00390625" style="4" customWidth="1"/>
    <col min="14" max="16384" width="9.140625" style="4" customWidth="1"/>
  </cols>
  <sheetData>
    <row r="3" spans="3:11" ht="16.5" customHeight="1" thickBot="1">
      <c r="C3" s="5" t="s">
        <v>13</v>
      </c>
      <c r="F3" s="5" t="s">
        <v>13</v>
      </c>
      <c r="J3" s="28" t="s">
        <v>52</v>
      </c>
      <c r="K3" s="12">
        <f>C4</f>
        <v>0</v>
      </c>
    </row>
    <row r="4" spans="2:10" ht="18.75" thickBot="1">
      <c r="B4" s="4" t="s">
        <v>12</v>
      </c>
      <c r="C4" s="2"/>
      <c r="E4" s="6" t="s">
        <v>14</v>
      </c>
      <c r="F4" s="1"/>
      <c r="I4" s="8" t="s">
        <v>47</v>
      </c>
      <c r="J4" s="26">
        <f>AVERAGE(I29,I51)</f>
        <v>0</v>
      </c>
    </row>
    <row r="5" spans="3:6" ht="15.75">
      <c r="C5" s="9"/>
      <c r="E5" s="6"/>
      <c r="F5" s="5" t="s">
        <v>35</v>
      </c>
    </row>
    <row r="6" spans="3:6" ht="15">
      <c r="C6" s="9"/>
      <c r="E6" s="10" t="s">
        <v>16</v>
      </c>
      <c r="F6" s="1"/>
    </row>
    <row r="7" spans="3:5" ht="12.75">
      <c r="C7" s="9"/>
      <c r="E7" s="6"/>
    </row>
    <row r="8" spans="3:6" ht="12.75">
      <c r="C8" s="9"/>
      <c r="E8" s="6"/>
      <c r="F8" s="11" t="s">
        <v>45</v>
      </c>
    </row>
    <row r="9" spans="3:12" ht="12.75" customHeight="1">
      <c r="C9" s="29" t="s">
        <v>13</v>
      </c>
      <c r="D9" s="29"/>
      <c r="F9" s="27">
        <f>F6*100</f>
        <v>0</v>
      </c>
      <c r="L9" s="12" t="s">
        <v>34</v>
      </c>
    </row>
    <row r="10" spans="2:13" ht="48.75" customHeight="1">
      <c r="B10" s="13" t="s">
        <v>0</v>
      </c>
      <c r="C10" s="13" t="s">
        <v>1</v>
      </c>
      <c r="D10" s="13" t="s">
        <v>2</v>
      </c>
      <c r="E10" s="14" t="s">
        <v>50</v>
      </c>
      <c r="F10" s="15"/>
      <c r="G10" s="15"/>
      <c r="L10" s="13" t="s">
        <v>15</v>
      </c>
      <c r="M10" s="13" t="s">
        <v>51</v>
      </c>
    </row>
    <row r="11" spans="2:13" ht="12.75" customHeight="1">
      <c r="B11" s="13" t="s">
        <v>3</v>
      </c>
      <c r="C11" s="3"/>
      <c r="D11" s="3"/>
      <c r="E11" s="16" t="str">
        <f>IF(D11=0," ",IF(ABS(C11)&lt;=$F$9,D11," "))</f>
        <v> </v>
      </c>
      <c r="F11" s="17" t="str">
        <f>IF(C11&gt;0,(C11/$F$9)*D11," ")</f>
        <v> </v>
      </c>
      <c r="G11" s="17" t="str">
        <f>IF(C11&lt;0,IF(ABS(C11)&lt;$F$9,(C11/$F$9)*D11," ")," ")</f>
        <v> </v>
      </c>
      <c r="L11" s="18" t="s">
        <v>17</v>
      </c>
      <c r="M11" s="19" t="s">
        <v>18</v>
      </c>
    </row>
    <row r="12" spans="2:13" ht="12.75" customHeight="1">
      <c r="B12" s="13" t="s">
        <v>4</v>
      </c>
      <c r="C12" s="3"/>
      <c r="D12" s="3"/>
      <c r="E12" s="16" t="str">
        <f aca="true" t="shared" si="0" ref="E12:E28">IF(D12=0," ",IF(ABS(C12)&lt;=$F$9,D12," "))</f>
        <v> </v>
      </c>
      <c r="F12" s="17" t="str">
        <f aca="true" t="shared" si="1" ref="F12:F19">IF(C12&gt;0,(C12/$F$9)*D12," ")</f>
        <v> </v>
      </c>
      <c r="G12" s="17" t="str">
        <f aca="true" t="shared" si="2" ref="G12:G28">IF(C12&lt;0,IF(ABS(C12)&lt;$F$9,(C12/$F$9)*D12," ")," ")</f>
        <v> </v>
      </c>
      <c r="L12" s="18" t="s">
        <v>19</v>
      </c>
      <c r="M12" s="19" t="s">
        <v>20</v>
      </c>
    </row>
    <row r="13" spans="2:13" ht="12.75" customHeight="1">
      <c r="B13" s="13" t="s">
        <v>5</v>
      </c>
      <c r="C13" s="3"/>
      <c r="D13" s="3"/>
      <c r="E13" s="16" t="str">
        <f t="shared" si="0"/>
        <v> </v>
      </c>
      <c r="F13" s="17" t="str">
        <f t="shared" si="1"/>
        <v> </v>
      </c>
      <c r="G13" s="17" t="str">
        <f t="shared" si="2"/>
        <v> </v>
      </c>
      <c r="L13" s="18" t="s">
        <v>21</v>
      </c>
      <c r="M13" s="19" t="s">
        <v>22</v>
      </c>
    </row>
    <row r="14" spans="2:13" ht="12.75" customHeight="1">
      <c r="B14" s="13" t="s">
        <v>6</v>
      </c>
      <c r="C14" s="3"/>
      <c r="D14" s="3"/>
      <c r="E14" s="16" t="str">
        <f t="shared" si="0"/>
        <v> </v>
      </c>
      <c r="F14" s="17" t="str">
        <f t="shared" si="1"/>
        <v> </v>
      </c>
      <c r="G14" s="17" t="str">
        <f t="shared" si="2"/>
        <v> </v>
      </c>
      <c r="L14" s="18" t="s">
        <v>23</v>
      </c>
      <c r="M14" s="19" t="s">
        <v>24</v>
      </c>
    </row>
    <row r="15" spans="2:13" ht="12.75" customHeight="1">
      <c r="B15" s="13" t="s">
        <v>7</v>
      </c>
      <c r="C15" s="3"/>
      <c r="D15" s="3"/>
      <c r="E15" s="16" t="str">
        <f t="shared" si="0"/>
        <v> </v>
      </c>
      <c r="F15" s="17" t="str">
        <f t="shared" si="1"/>
        <v> </v>
      </c>
      <c r="G15" s="17" t="str">
        <f t="shared" si="2"/>
        <v> </v>
      </c>
      <c r="L15" s="18" t="s">
        <v>25</v>
      </c>
      <c r="M15" s="19" t="s">
        <v>26</v>
      </c>
    </row>
    <row r="16" spans="2:13" ht="12.75" customHeight="1">
      <c r="B16" s="13" t="s">
        <v>8</v>
      </c>
      <c r="C16" s="3"/>
      <c r="D16" s="3"/>
      <c r="E16" s="16" t="str">
        <f t="shared" si="0"/>
        <v> </v>
      </c>
      <c r="F16" s="17" t="str">
        <f t="shared" si="1"/>
        <v> </v>
      </c>
      <c r="G16" s="17" t="str">
        <f t="shared" si="2"/>
        <v> </v>
      </c>
      <c r="L16" s="18" t="s">
        <v>27</v>
      </c>
      <c r="M16" s="19" t="s">
        <v>26</v>
      </c>
    </row>
    <row r="17" spans="2:13" ht="12.75" customHeight="1">
      <c r="B17" s="13" t="s">
        <v>9</v>
      </c>
      <c r="C17" s="3"/>
      <c r="D17" s="3"/>
      <c r="E17" s="16" t="str">
        <f t="shared" si="0"/>
        <v> </v>
      </c>
      <c r="F17" s="17" t="str">
        <f t="shared" si="1"/>
        <v> </v>
      </c>
      <c r="G17" s="17" t="str">
        <f t="shared" si="2"/>
        <v> </v>
      </c>
      <c r="L17" s="18" t="s">
        <v>28</v>
      </c>
      <c r="M17" s="19" t="s">
        <v>29</v>
      </c>
    </row>
    <row r="18" spans="2:13" ht="12.75" customHeight="1">
      <c r="B18" s="13" t="s">
        <v>10</v>
      </c>
      <c r="C18" s="3"/>
      <c r="D18" s="3"/>
      <c r="E18" s="16" t="str">
        <f t="shared" si="0"/>
        <v> </v>
      </c>
      <c r="F18" s="17" t="str">
        <f t="shared" si="1"/>
        <v> </v>
      </c>
      <c r="G18" s="17" t="str">
        <f t="shared" si="2"/>
        <v> </v>
      </c>
      <c r="L18" s="18" t="s">
        <v>30</v>
      </c>
      <c r="M18" s="19" t="s">
        <v>31</v>
      </c>
    </row>
    <row r="19" spans="2:13" ht="12.75" customHeight="1">
      <c r="B19" s="13" t="s">
        <v>11</v>
      </c>
      <c r="C19" s="3"/>
      <c r="D19" s="3"/>
      <c r="E19" s="16" t="str">
        <f t="shared" si="0"/>
        <v> </v>
      </c>
      <c r="F19" s="17" t="str">
        <f t="shared" si="1"/>
        <v> </v>
      </c>
      <c r="G19" s="17" t="str">
        <f t="shared" si="2"/>
        <v> </v>
      </c>
      <c r="L19" s="18" t="s">
        <v>32</v>
      </c>
      <c r="M19" s="19" t="s">
        <v>33</v>
      </c>
    </row>
    <row r="20" spans="2:7" ht="12.75" customHeight="1">
      <c r="B20" s="13" t="s">
        <v>36</v>
      </c>
      <c r="C20" s="3"/>
      <c r="D20" s="3"/>
      <c r="E20" s="16" t="str">
        <f>IF(D20=0," ",IF(ABS(C20)&lt;=$F$9,D20," "))</f>
        <v> </v>
      </c>
      <c r="F20" s="17" t="str">
        <f aca="true" t="shared" si="3" ref="F20:F28">IF(C20&gt;0,(C20/$F$9)*D20," ")</f>
        <v> </v>
      </c>
      <c r="G20" s="17" t="str">
        <f t="shared" si="2"/>
        <v> </v>
      </c>
    </row>
    <row r="21" spans="2:7" ht="12.75" customHeight="1">
      <c r="B21" s="13" t="s">
        <v>37</v>
      </c>
      <c r="C21" s="3"/>
      <c r="D21" s="3"/>
      <c r="E21" s="16" t="str">
        <f t="shared" si="0"/>
        <v> </v>
      </c>
      <c r="F21" s="17" t="str">
        <f t="shared" si="3"/>
        <v> </v>
      </c>
      <c r="G21" s="17" t="str">
        <f t="shared" si="2"/>
        <v> </v>
      </c>
    </row>
    <row r="22" spans="2:7" ht="12.75" customHeight="1">
      <c r="B22" s="13" t="s">
        <v>38</v>
      </c>
      <c r="C22" s="3"/>
      <c r="D22" s="3"/>
      <c r="E22" s="16" t="str">
        <f t="shared" si="0"/>
        <v> </v>
      </c>
      <c r="F22" s="17" t="str">
        <f t="shared" si="3"/>
        <v> </v>
      </c>
      <c r="G22" s="17" t="str">
        <f t="shared" si="2"/>
        <v> </v>
      </c>
    </row>
    <row r="23" spans="2:7" ht="12.75" customHeight="1">
      <c r="B23" s="13" t="s">
        <v>39</v>
      </c>
      <c r="C23" s="3"/>
      <c r="D23" s="3"/>
      <c r="E23" s="16" t="str">
        <f t="shared" si="0"/>
        <v> </v>
      </c>
      <c r="F23" s="17" t="str">
        <f t="shared" si="3"/>
        <v> </v>
      </c>
      <c r="G23" s="17" t="str">
        <f t="shared" si="2"/>
        <v> </v>
      </c>
    </row>
    <row r="24" spans="2:7" ht="12.75" customHeight="1">
      <c r="B24" s="13" t="s">
        <v>40</v>
      </c>
      <c r="C24" s="3"/>
      <c r="D24" s="3"/>
      <c r="E24" s="16" t="str">
        <f t="shared" si="0"/>
        <v> </v>
      </c>
      <c r="F24" s="17" t="str">
        <f t="shared" si="3"/>
        <v> </v>
      </c>
      <c r="G24" s="17" t="str">
        <f t="shared" si="2"/>
        <v> </v>
      </c>
    </row>
    <row r="25" spans="2:7" ht="12.75" customHeight="1">
      <c r="B25" s="13" t="s">
        <v>41</v>
      </c>
      <c r="C25" s="3"/>
      <c r="D25" s="3"/>
      <c r="E25" s="16" t="str">
        <f t="shared" si="0"/>
        <v> </v>
      </c>
      <c r="F25" s="17" t="str">
        <f t="shared" si="3"/>
        <v> </v>
      </c>
      <c r="G25" s="17" t="str">
        <f t="shared" si="2"/>
        <v> </v>
      </c>
    </row>
    <row r="26" spans="2:7" ht="12.75" customHeight="1">
      <c r="B26" s="13" t="s">
        <v>42</v>
      </c>
      <c r="C26" s="3"/>
      <c r="D26" s="3"/>
      <c r="E26" s="16" t="str">
        <f t="shared" si="0"/>
        <v> </v>
      </c>
      <c r="F26" s="17" t="str">
        <f t="shared" si="3"/>
        <v> </v>
      </c>
      <c r="G26" s="17" t="str">
        <f t="shared" si="2"/>
        <v> </v>
      </c>
    </row>
    <row r="27" spans="2:7" ht="12.75" customHeight="1">
      <c r="B27" s="13" t="s">
        <v>43</v>
      </c>
      <c r="C27" s="3"/>
      <c r="D27" s="3"/>
      <c r="E27" s="16" t="str">
        <f t="shared" si="0"/>
        <v> </v>
      </c>
      <c r="F27" s="17" t="str">
        <f t="shared" si="3"/>
        <v> </v>
      </c>
      <c r="G27" s="17" t="str">
        <f t="shared" si="2"/>
        <v> </v>
      </c>
    </row>
    <row r="28" spans="2:9" ht="12.75" customHeight="1" thickBot="1">
      <c r="B28" s="13" t="s">
        <v>44</v>
      </c>
      <c r="C28" s="3"/>
      <c r="D28" s="3"/>
      <c r="E28" s="16" t="str">
        <f t="shared" si="0"/>
        <v> </v>
      </c>
      <c r="F28" s="17" t="str">
        <f t="shared" si="3"/>
        <v> </v>
      </c>
      <c r="G28" s="17" t="str">
        <f t="shared" si="2"/>
        <v> </v>
      </c>
      <c r="I28" s="20" t="s">
        <v>48</v>
      </c>
    </row>
    <row r="29" spans="4:9" ht="18.75" thickBot="1">
      <c r="D29" s="6" t="s">
        <v>46</v>
      </c>
      <c r="E29" s="7">
        <f>SUM(E11:E28)</f>
        <v>0</v>
      </c>
      <c r="F29" s="21">
        <f>SUM(F11:F28)</f>
        <v>0</v>
      </c>
      <c r="G29" s="22">
        <f>SUM(G11:G28)</f>
        <v>0</v>
      </c>
      <c r="H29" s="23" t="s">
        <v>47</v>
      </c>
      <c r="I29" s="24">
        <f>SUM(E29:G29)</f>
        <v>0</v>
      </c>
    </row>
    <row r="32" ht="12.75">
      <c r="C32" s="20" t="s">
        <v>49</v>
      </c>
    </row>
    <row r="33" spans="2:7" ht="12.75" customHeight="1">
      <c r="B33" s="7" t="str">
        <f>B11</f>
        <v>Odcinek 1</v>
      </c>
      <c r="C33" s="25" t="str">
        <f>IF(C11=0," ",C11*(-1))</f>
        <v> </v>
      </c>
      <c r="D33" s="25" t="str">
        <f>IF(D11=0," ",D11)</f>
        <v> </v>
      </c>
      <c r="E33" s="13" t="str">
        <f>IF(D33=" "," ",IF(ABS(C33)&lt;=$F$9,D33," "))</f>
        <v> </v>
      </c>
      <c r="F33" s="17" t="str">
        <f>IF(D33=" "," ",IF(C33&gt;0,(C33/$F$9)*D33," "))</f>
        <v> </v>
      </c>
      <c r="G33" s="17" t="str">
        <f>IF(C33&lt;0,IF(ABS(C33)&lt;$F$9,(C33/$F$9)*D33," ")," ")</f>
        <v> </v>
      </c>
    </row>
    <row r="34" spans="2:7" ht="12.75">
      <c r="B34" s="7" t="str">
        <f aca="true" t="shared" si="4" ref="B34:B49">B12</f>
        <v>Odcinek 2</v>
      </c>
      <c r="C34" s="25" t="str">
        <f aca="true" t="shared" si="5" ref="C34:C49">IF(C12=0," ",C12*(-1))</f>
        <v> </v>
      </c>
      <c r="D34" s="25" t="str">
        <f aca="true" t="shared" si="6" ref="D34:D49">IF(D12=0," ",D12)</f>
        <v> </v>
      </c>
      <c r="E34" s="13" t="str">
        <f aca="true" t="shared" si="7" ref="E34:E50">IF(D34=" "," ",IF(ABS(C34)&lt;=$F$9,D34," "))</f>
        <v> </v>
      </c>
      <c r="F34" s="17" t="str">
        <f aca="true" t="shared" si="8" ref="F34:F50">IF(D34=" "," ",IF(C34&gt;0,(C34/$F$9)*D34," "))</f>
        <v> </v>
      </c>
      <c r="G34" s="17" t="str">
        <f aca="true" t="shared" si="9" ref="G34:G50">IF(C34&lt;0,IF(ABS(C34)&lt;$F$9,(C34/$F$9)*D34," ")," ")</f>
        <v> </v>
      </c>
    </row>
    <row r="35" spans="2:7" ht="12.75">
      <c r="B35" s="7" t="str">
        <f t="shared" si="4"/>
        <v>Odcinek 3</v>
      </c>
      <c r="C35" s="25" t="str">
        <f t="shared" si="5"/>
        <v> </v>
      </c>
      <c r="D35" s="25" t="str">
        <f t="shared" si="6"/>
        <v> </v>
      </c>
      <c r="E35" s="13" t="str">
        <f t="shared" si="7"/>
        <v> </v>
      </c>
      <c r="F35" s="17" t="str">
        <f t="shared" si="8"/>
        <v> </v>
      </c>
      <c r="G35" s="17" t="str">
        <f t="shared" si="9"/>
        <v> </v>
      </c>
    </row>
    <row r="36" spans="2:7" ht="12.75">
      <c r="B36" s="7" t="str">
        <f t="shared" si="4"/>
        <v>Odcinek 4</v>
      </c>
      <c r="C36" s="25" t="str">
        <f t="shared" si="5"/>
        <v> </v>
      </c>
      <c r="D36" s="25" t="str">
        <f t="shared" si="6"/>
        <v> </v>
      </c>
      <c r="E36" s="13" t="str">
        <f t="shared" si="7"/>
        <v> </v>
      </c>
      <c r="F36" s="17" t="str">
        <f t="shared" si="8"/>
        <v> </v>
      </c>
      <c r="G36" s="17" t="str">
        <f t="shared" si="9"/>
        <v> </v>
      </c>
    </row>
    <row r="37" spans="2:7" ht="12.75">
      <c r="B37" s="7" t="str">
        <f t="shared" si="4"/>
        <v>Odcinek 5</v>
      </c>
      <c r="C37" s="25" t="str">
        <f t="shared" si="5"/>
        <v> </v>
      </c>
      <c r="D37" s="25" t="str">
        <f t="shared" si="6"/>
        <v> </v>
      </c>
      <c r="E37" s="13" t="str">
        <f t="shared" si="7"/>
        <v> </v>
      </c>
      <c r="F37" s="17" t="str">
        <f t="shared" si="8"/>
        <v> </v>
      </c>
      <c r="G37" s="17" t="str">
        <f t="shared" si="9"/>
        <v> </v>
      </c>
    </row>
    <row r="38" spans="2:7" ht="12.75">
      <c r="B38" s="7" t="str">
        <f t="shared" si="4"/>
        <v>Odcinek 6</v>
      </c>
      <c r="C38" s="25" t="str">
        <f t="shared" si="5"/>
        <v> </v>
      </c>
      <c r="D38" s="25" t="str">
        <f t="shared" si="6"/>
        <v> </v>
      </c>
      <c r="E38" s="13" t="str">
        <f t="shared" si="7"/>
        <v> </v>
      </c>
      <c r="F38" s="17" t="str">
        <f t="shared" si="8"/>
        <v> </v>
      </c>
      <c r="G38" s="17" t="str">
        <f t="shared" si="9"/>
        <v> </v>
      </c>
    </row>
    <row r="39" spans="2:7" ht="12.75">
      <c r="B39" s="7" t="str">
        <f t="shared" si="4"/>
        <v>Odcinek 7</v>
      </c>
      <c r="C39" s="25" t="str">
        <f t="shared" si="5"/>
        <v> </v>
      </c>
      <c r="D39" s="25" t="str">
        <f t="shared" si="6"/>
        <v> </v>
      </c>
      <c r="E39" s="13" t="str">
        <f t="shared" si="7"/>
        <v> </v>
      </c>
      <c r="F39" s="17" t="str">
        <f t="shared" si="8"/>
        <v> </v>
      </c>
      <c r="G39" s="17" t="str">
        <f t="shared" si="9"/>
        <v> </v>
      </c>
    </row>
    <row r="40" spans="2:7" ht="12.75">
      <c r="B40" s="7" t="str">
        <f t="shared" si="4"/>
        <v>Odcinek 8</v>
      </c>
      <c r="C40" s="25" t="str">
        <f t="shared" si="5"/>
        <v> </v>
      </c>
      <c r="D40" s="25" t="str">
        <f t="shared" si="6"/>
        <v> </v>
      </c>
      <c r="E40" s="13" t="str">
        <f t="shared" si="7"/>
        <v> </v>
      </c>
      <c r="F40" s="17" t="str">
        <f t="shared" si="8"/>
        <v> </v>
      </c>
      <c r="G40" s="17" t="str">
        <f t="shared" si="9"/>
        <v> </v>
      </c>
    </row>
    <row r="41" spans="2:7" ht="12.75">
      <c r="B41" s="7" t="str">
        <f t="shared" si="4"/>
        <v>Odcinek 9</v>
      </c>
      <c r="C41" s="25" t="str">
        <f t="shared" si="5"/>
        <v> </v>
      </c>
      <c r="D41" s="25" t="str">
        <f t="shared" si="6"/>
        <v> </v>
      </c>
      <c r="E41" s="13" t="str">
        <f t="shared" si="7"/>
        <v> </v>
      </c>
      <c r="F41" s="17" t="str">
        <f t="shared" si="8"/>
        <v> </v>
      </c>
      <c r="G41" s="17" t="str">
        <f t="shared" si="9"/>
        <v> </v>
      </c>
    </row>
    <row r="42" spans="2:7" ht="12.75">
      <c r="B42" s="7" t="str">
        <f t="shared" si="4"/>
        <v>Odcinek 10</v>
      </c>
      <c r="C42" s="25" t="str">
        <f t="shared" si="5"/>
        <v> </v>
      </c>
      <c r="D42" s="25" t="str">
        <f t="shared" si="6"/>
        <v> </v>
      </c>
      <c r="E42" s="13" t="str">
        <f t="shared" si="7"/>
        <v> </v>
      </c>
      <c r="F42" s="17" t="str">
        <f t="shared" si="8"/>
        <v> </v>
      </c>
      <c r="G42" s="17" t="str">
        <f t="shared" si="9"/>
        <v> </v>
      </c>
    </row>
    <row r="43" spans="2:7" ht="12.75">
      <c r="B43" s="7" t="str">
        <f t="shared" si="4"/>
        <v>Odcinek 11</v>
      </c>
      <c r="C43" s="25" t="str">
        <f t="shared" si="5"/>
        <v> </v>
      </c>
      <c r="D43" s="25" t="str">
        <f t="shared" si="6"/>
        <v> </v>
      </c>
      <c r="E43" s="13" t="str">
        <f t="shared" si="7"/>
        <v> </v>
      </c>
      <c r="F43" s="17" t="str">
        <f t="shared" si="8"/>
        <v> </v>
      </c>
      <c r="G43" s="17" t="str">
        <f t="shared" si="9"/>
        <v> </v>
      </c>
    </row>
    <row r="44" spans="2:7" ht="12.75">
      <c r="B44" s="7" t="str">
        <f t="shared" si="4"/>
        <v>Odcinek 12</v>
      </c>
      <c r="C44" s="25" t="str">
        <f t="shared" si="5"/>
        <v> </v>
      </c>
      <c r="D44" s="25" t="str">
        <f t="shared" si="6"/>
        <v> </v>
      </c>
      <c r="E44" s="13" t="str">
        <f t="shared" si="7"/>
        <v> </v>
      </c>
      <c r="F44" s="17" t="str">
        <f t="shared" si="8"/>
        <v> </v>
      </c>
      <c r="G44" s="17" t="str">
        <f t="shared" si="9"/>
        <v> </v>
      </c>
    </row>
    <row r="45" spans="2:7" ht="12.75">
      <c r="B45" s="7" t="str">
        <f t="shared" si="4"/>
        <v>Odcinek 13</v>
      </c>
      <c r="C45" s="25" t="str">
        <f t="shared" si="5"/>
        <v> </v>
      </c>
      <c r="D45" s="25" t="str">
        <f t="shared" si="6"/>
        <v> </v>
      </c>
      <c r="E45" s="13" t="str">
        <f t="shared" si="7"/>
        <v> </v>
      </c>
      <c r="F45" s="17" t="str">
        <f t="shared" si="8"/>
        <v> </v>
      </c>
      <c r="G45" s="17" t="str">
        <f t="shared" si="9"/>
        <v> </v>
      </c>
    </row>
    <row r="46" spans="2:7" ht="12.75">
      <c r="B46" s="7" t="str">
        <f t="shared" si="4"/>
        <v>Odcinek 14</v>
      </c>
      <c r="C46" s="25" t="str">
        <f t="shared" si="5"/>
        <v> </v>
      </c>
      <c r="D46" s="25" t="str">
        <f t="shared" si="6"/>
        <v> </v>
      </c>
      <c r="E46" s="13" t="str">
        <f t="shared" si="7"/>
        <v> </v>
      </c>
      <c r="F46" s="17" t="str">
        <f t="shared" si="8"/>
        <v> </v>
      </c>
      <c r="G46" s="17" t="str">
        <f t="shared" si="9"/>
        <v> </v>
      </c>
    </row>
    <row r="47" spans="2:7" ht="12.75">
      <c r="B47" s="7" t="str">
        <f t="shared" si="4"/>
        <v>Odcinek 15</v>
      </c>
      <c r="C47" s="25" t="str">
        <f t="shared" si="5"/>
        <v> </v>
      </c>
      <c r="D47" s="25" t="str">
        <f t="shared" si="6"/>
        <v> </v>
      </c>
      <c r="E47" s="13" t="str">
        <f t="shared" si="7"/>
        <v> </v>
      </c>
      <c r="F47" s="17" t="str">
        <f t="shared" si="8"/>
        <v> </v>
      </c>
      <c r="G47" s="17" t="str">
        <f t="shared" si="9"/>
        <v> </v>
      </c>
    </row>
    <row r="48" spans="2:7" ht="12.75">
      <c r="B48" s="7" t="str">
        <f t="shared" si="4"/>
        <v>Odcinek 16</v>
      </c>
      <c r="C48" s="25" t="str">
        <f t="shared" si="5"/>
        <v> </v>
      </c>
      <c r="D48" s="25" t="str">
        <f t="shared" si="6"/>
        <v> </v>
      </c>
      <c r="E48" s="13" t="str">
        <f t="shared" si="7"/>
        <v> </v>
      </c>
      <c r="F48" s="17" t="str">
        <f t="shared" si="8"/>
        <v> </v>
      </c>
      <c r="G48" s="17" t="str">
        <f t="shared" si="9"/>
        <v> </v>
      </c>
    </row>
    <row r="49" spans="2:7" ht="12.75">
      <c r="B49" s="7" t="str">
        <f t="shared" si="4"/>
        <v>Odcinek 17</v>
      </c>
      <c r="C49" s="25" t="str">
        <f t="shared" si="5"/>
        <v> </v>
      </c>
      <c r="D49" s="25" t="str">
        <f t="shared" si="6"/>
        <v> </v>
      </c>
      <c r="E49" s="13" t="str">
        <f t="shared" si="7"/>
        <v> </v>
      </c>
      <c r="F49" s="17" t="str">
        <f t="shared" si="8"/>
        <v> </v>
      </c>
      <c r="G49" s="17" t="str">
        <f t="shared" si="9"/>
        <v> </v>
      </c>
    </row>
    <row r="50" spans="2:9" ht="13.5" thickBot="1">
      <c r="B50" s="7" t="str">
        <f>B28</f>
        <v>Odcinek 18</v>
      </c>
      <c r="C50" s="25" t="str">
        <f>IF(C28=0," ",C28*(-1))</f>
        <v> </v>
      </c>
      <c r="D50" s="25" t="str">
        <f>IF(D28=0," ",D28)</f>
        <v> </v>
      </c>
      <c r="E50" s="13" t="str">
        <f t="shared" si="7"/>
        <v> </v>
      </c>
      <c r="F50" s="17" t="str">
        <f t="shared" si="8"/>
        <v> </v>
      </c>
      <c r="G50" s="17" t="str">
        <f t="shared" si="9"/>
        <v> </v>
      </c>
      <c r="I50" s="20" t="s">
        <v>49</v>
      </c>
    </row>
    <row r="51" spans="4:9" ht="18.75" thickBot="1">
      <c r="D51" s="6" t="s">
        <v>46</v>
      </c>
      <c r="E51" s="7">
        <f>SUM(E33:E50)</f>
        <v>0</v>
      </c>
      <c r="F51" s="21">
        <f>SUM(F33:F50)</f>
        <v>0</v>
      </c>
      <c r="G51" s="22">
        <f>SUM(G33:G50)</f>
        <v>0</v>
      </c>
      <c r="H51" s="23" t="s">
        <v>47</v>
      </c>
      <c r="I51" s="24">
        <f>SUM(E51:G51)</f>
        <v>0</v>
      </c>
    </row>
  </sheetData>
  <mergeCells count="1">
    <mergeCell ref="C9:D9"/>
  </mergeCells>
  <printOptions/>
  <pageMargins left="0.75" right="0.75" top="1" bottom="1" header="0.5" footer="0.5"/>
  <pageSetup orientation="portrait" paperSize="9" r:id="rId4"/>
  <legacyDrawing r:id="rId3"/>
  <oleObjects>
    <oleObject progId="Equation.3" shapeId="130384" r:id="rId1"/>
    <oleObject progId="Equation.3" shapeId="1303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Basia</cp:lastModifiedBy>
  <dcterms:created xsi:type="dcterms:W3CDTF">2006-04-15T05:20:22Z</dcterms:created>
  <dcterms:modified xsi:type="dcterms:W3CDTF">2006-04-17T06:37:32Z</dcterms:modified>
  <cp:category/>
  <cp:version/>
  <cp:contentType/>
  <cp:contentStatus/>
</cp:coreProperties>
</file>